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Regulations\Catalogul Serviciilor Bancii\Servicii Persoane Fizice\Liste de Preturi\Credite\"/>
    </mc:Choice>
  </mc:AlternateContent>
  <xr:revisionPtr revIDLastSave="0" documentId="13_ncr:1_{9E8BD948-15F3-4C85-B959-072E9799AE9A}" xr6:coauthVersionLast="47" xr6:coauthVersionMax="47" xr10:uidLastSave="{00000000-0000-0000-0000-000000000000}"/>
  <bookViews>
    <workbookView xWindow="2352" yWindow="6084" windowWidth="17280" windowHeight="89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1" l="1"/>
  <c r="B29" i="1"/>
  <c r="A49" i="1"/>
  <c r="A1" i="2"/>
</calcChain>
</file>

<file path=xl/sharedStrings.xml><?xml version="1.0" encoding="utf-8"?>
<sst xmlns="http://schemas.openxmlformats.org/spreadsheetml/2006/main" count="113" uniqueCount="105">
  <si>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</si>
  <si>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</si>
  <si>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</si>
  <si>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</si>
  <si>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</si>
  <si>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</si>
  <si>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</si>
  <si>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</si>
  <si>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</si>
  <si>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</si>
  <si>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</si>
  <si>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</si>
  <si>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</si>
  <si>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</si>
  <si>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</si>
  <si>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</si>
  <si>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</si>
  <si>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</si>
  <si>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</si>
  <si>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</si>
  <si>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</si>
  <si>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</si>
  <si>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</si>
  <si>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</si>
  <si>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</si>
  <si>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</si>
  <si>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</si>
  <si>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</si>
  <si>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</si>
  <si>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</si>
  <si>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</si>
  <si>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</si>
  <si>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</si>
  <si>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</si>
  <si>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</si>
  <si>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</si>
  <si>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</si>
  <si>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</si>
  <si>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</si>
  <si>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</si>
  <si>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</si>
  <si>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</si>
  <si>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</si>
  <si>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</si>
  <si>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</si>
  <si>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</si>
  <si>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</si>
  <si>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</si>
  <si>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</si>
  <si>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</si>
  <si>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</si>
  <si>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</si>
  <si>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</si>
  <si>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</si>
  <si>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</si>
  <si>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</si>
  <si>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</si>
  <si>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</si>
  <si>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</si>
  <si>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</si>
  <si>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</si>
  <si>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</si>
  <si>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</si>
  <si>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</si>
  <si>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</si>
  <si>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</si>
  <si>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</si>
  <si>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</si>
  <si>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</si>
  <si>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</si>
  <si>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</si>
  <si>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</si>
  <si>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</si>
  <si>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</si>
  <si>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</si>
  <si>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</si>
  <si>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</si>
  <si>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</si>
  <si>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</si>
  <si>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</si>
  <si>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</si>
  <si>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EUX: 6.5% + EURIBOR 6M = 6.5%</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</si>
  <si>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</si>
  <si>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EUX: 5.00% + EURIBOR 6M = 5.00%</t>
  </si>
  <si>
    <t>EUX: 6.25% + EURIBOR 6M = 6.25%</t>
  </si>
  <si>
    <t>EUX: 4.75% + EURIBOR 6M = 4.75%</t>
  </si>
  <si>
    <t>MDL: 14.00%</t>
  </si>
  <si>
    <r>
      <t xml:space="preserve">*
1. automobile electrice şi plug-in hybrid,  
2. sisteme de energie regenerabilă,
3. case și apartamente eficiente energetic 
4. sisteme de încălzire și răcire, sisteme de ventilare și sisteme de iluminat eficiente energetic
</t>
    </r>
    <r>
      <rPr>
        <b/>
        <sz val="14"/>
        <color rgb="FFC00000"/>
        <rFont val="Arial"/>
        <family val="2"/>
      </rPr>
      <t xml:space="preserve">
** 
* Rata minimă aprobată de comitetul de Active şi Pasive al B.C. ProCredit Bank S.A 10.00% în MDL și 6% în USD/USX </t>
    </r>
  </si>
  <si>
    <t>În vigoare din “16” Mai 2022</t>
  </si>
  <si>
    <t>© ProCredit Bank. Mai 2022. Toate drepturile sunt protejate.</t>
  </si>
  <si>
    <r>
      <rPr>
        <b/>
        <sz val="16"/>
        <color rgb="FFC00000"/>
        <rFont val="Arial"/>
        <family val="2"/>
      </rPr>
      <t>13.70%</t>
    </r>
    <r>
      <rPr>
        <b/>
        <sz val="16"/>
        <rFont val="Arial"/>
        <family val="2"/>
      </rPr>
      <t xml:space="preserve">
DAE a fost calculată reieșind din suma creditului de 300,000 MDL cu rata dobînzii de </t>
    </r>
    <r>
      <rPr>
        <b/>
        <sz val="16"/>
        <color rgb="FFC00000"/>
        <rFont val="Arial"/>
        <family val="2"/>
      </rPr>
      <t>12.37%</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7.85% </t>
    </r>
    <r>
      <rPr>
        <b/>
        <sz val="16"/>
        <rFont val="Arial"/>
        <family val="2"/>
      </rPr>
      <t xml:space="preserve">
DAE a fost calculată reieșind din suma creditului de 20,000 USD cu rata dobînzii de</t>
    </r>
    <r>
      <rPr>
        <b/>
        <sz val="16"/>
        <color rgb="FFC00000"/>
        <rFont val="Arial"/>
        <family val="2"/>
      </rPr>
      <t xml:space="preserve"> 6.68%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7.67% </t>
    </r>
    <r>
      <rPr>
        <b/>
        <sz val="16"/>
        <rFont val="Arial"/>
        <family val="2"/>
      </rPr>
      <t xml:space="preserve">
DAE a fost calculată reieșind din suma creditului de 20,000 EUR cu rata dobînzii de </t>
    </r>
    <r>
      <rPr>
        <b/>
        <sz val="16"/>
        <color rgb="FFC00000"/>
        <rFont val="Arial"/>
        <family val="2"/>
      </rPr>
      <t>6.5%</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</si>
  <si>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11.38%</t>
    </r>
    <r>
      <rPr>
        <b/>
        <sz val="16"/>
        <rFont val="Arial"/>
        <family val="2"/>
      </rPr>
      <t xml:space="preserve">
DAE a fost calculată reieșind din suma creditului de 1,000.000 MDL cu rata dobînzii de </t>
    </r>
    <r>
      <rPr>
        <b/>
        <sz val="16"/>
        <color rgb="FFC00000"/>
        <rFont val="Arial"/>
        <family val="2"/>
      </rPr>
      <t>11.12%</t>
    </r>
    <r>
      <rPr>
        <b/>
        <sz val="16"/>
        <rFont val="Arial"/>
        <family val="2"/>
      </rPr>
      <t xml:space="preserve"> și comision de acordare </t>
    </r>
    <r>
      <rPr>
        <b/>
        <sz val="16"/>
        <color rgb="FFC00000"/>
        <rFont val="Arial"/>
        <family val="2"/>
      </rPr>
      <t xml:space="preserve">0.75% </t>
    </r>
    <r>
      <rPr>
        <b/>
        <sz val="16"/>
        <rFont val="Arial"/>
        <family val="2"/>
      </rPr>
      <t xml:space="preserve">pe un termen de 240 luni.
</t>
    </r>
    <r>
      <rPr>
        <b/>
        <sz val="16"/>
        <color rgb="FFC00000"/>
        <rFont val="Arial"/>
        <family val="2"/>
      </rPr>
      <t xml:space="preserve">5.36% </t>
    </r>
    <r>
      <rPr>
        <b/>
        <sz val="16"/>
        <rFont val="Arial"/>
        <family val="2"/>
      </rPr>
      <t xml:space="preserve">
DAE a fost calculată reieșind din suma creditului de 100,000 USD cu rata dobînzii de</t>
    </r>
    <r>
      <rPr>
        <b/>
        <sz val="16"/>
        <color rgb="FFC00000"/>
        <rFont val="Arial"/>
        <family val="2"/>
      </rPr>
      <t xml:space="preserve"> 5.18%</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5.20% </t>
    </r>
    <r>
      <rPr>
        <b/>
        <sz val="16"/>
        <rFont val="Arial"/>
        <family val="2"/>
      </rPr>
      <t xml:space="preserve">
DAE a fost calculată reieșind din suma creditului de 80,000 EUR cu rata dobînzii de</t>
    </r>
    <r>
      <rPr>
        <b/>
        <sz val="16"/>
        <color rgb="FFC00000"/>
        <rFont val="Arial"/>
        <family val="2"/>
      </rPr>
      <t xml:space="preserve"> 5.00%</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</si>
  <si>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11.13%</t>
    </r>
    <r>
      <rPr>
        <b/>
        <sz val="16"/>
        <rFont val="Arial"/>
        <family val="2"/>
      </rPr>
      <t xml:space="preserve">
DAE a fost calculată reieșind din suma creditului de 1,000.000 MDL cu rata dobînzii de </t>
    </r>
    <r>
      <rPr>
        <b/>
        <sz val="16"/>
        <color rgb="FFC00000"/>
        <rFont val="Arial"/>
        <family val="2"/>
      </rPr>
      <t>10.87%</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5.11% </t>
    </r>
    <r>
      <rPr>
        <b/>
        <sz val="16"/>
        <rFont val="Arial"/>
        <family val="2"/>
      </rPr>
      <t xml:space="preserve">
DAE a fost calculată reieșind din suma creditului de 100,000 USD cu rata dobînzii de </t>
    </r>
    <r>
      <rPr>
        <b/>
        <sz val="16"/>
        <color rgb="FFC00000"/>
        <rFont val="Arial"/>
        <family val="2"/>
      </rPr>
      <t>4.93%</t>
    </r>
    <r>
      <rPr>
        <b/>
        <sz val="16"/>
        <rFont val="Arial"/>
        <family val="2"/>
      </rPr>
      <t xml:space="preserve"> și comision de acordare </t>
    </r>
    <r>
      <rPr>
        <b/>
        <sz val="16"/>
        <color rgb="FFC00000"/>
        <rFont val="Arial"/>
        <family val="2"/>
      </rPr>
      <t>0.75%</t>
    </r>
    <r>
      <rPr>
        <b/>
        <sz val="16"/>
        <rFont val="Arial"/>
        <family val="2"/>
      </rPr>
      <t xml:space="preserve"> pe un termen de 240 luni.
</t>
    </r>
    <r>
      <rPr>
        <b/>
        <sz val="16"/>
        <color rgb="FFC00000"/>
        <rFont val="Arial"/>
        <family val="2"/>
      </rPr>
      <t xml:space="preserve">4.95% </t>
    </r>
    <r>
      <rPr>
        <b/>
        <sz val="16"/>
        <rFont val="Arial"/>
        <family val="2"/>
      </rPr>
      <t xml:space="preserve">
DAE a fost calculată reieșind din suma creditului de 80,000 EUR cu rata dobînzii de </t>
    </r>
    <r>
      <rPr>
        <b/>
        <sz val="16"/>
        <color rgb="FFC00000"/>
        <rFont val="Arial"/>
        <family val="2"/>
      </rPr>
      <t>4.75%</t>
    </r>
    <r>
      <rPr>
        <b/>
        <sz val="16"/>
        <rFont val="Arial"/>
        <family val="2"/>
      </rPr>
      <t xml:space="preserve"> și comision de acordare </t>
    </r>
    <r>
      <rPr>
        <b/>
        <sz val="16"/>
        <color rgb="FFC00000"/>
        <rFont val="Arial"/>
        <family val="2"/>
      </rPr>
      <t>0.75%</t>
    </r>
    <r>
      <rPr>
        <b/>
        <sz val="16"/>
        <rFont val="Arial"/>
        <family val="2"/>
      </rPr>
      <t xml:space="preserve"> pe un termen de 240 luni.</t>
    </r>
  </si>
  <si>
    <r>
      <rPr>
        <b/>
        <sz val="16"/>
        <color rgb="FFC00000"/>
        <rFont val="Arial"/>
        <family val="2"/>
      </rPr>
      <t xml:space="preserve">13.45% </t>
    </r>
    <r>
      <rPr>
        <b/>
        <sz val="16"/>
        <rFont val="Arial"/>
        <family val="2"/>
      </rPr>
      <t xml:space="preserve">
DAE a fost calculată reieșind din suma creditului de 300,000 MDL cu rata dobînzii de </t>
    </r>
    <r>
      <rPr>
        <b/>
        <sz val="16"/>
        <color rgb="FFC00000"/>
        <rFont val="Arial"/>
        <family val="2"/>
      </rPr>
      <t>12.12%</t>
    </r>
    <r>
      <rPr>
        <b/>
        <sz val="16"/>
        <rFont val="Arial"/>
        <family val="2"/>
      </rPr>
      <t xml:space="preserve"> 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7.60% </t>
    </r>
    <r>
      <rPr>
        <b/>
        <sz val="16"/>
        <rFont val="Arial"/>
        <family val="2"/>
      </rPr>
      <t xml:space="preserve">
DAE a fost calculată reieșind din suma creditului de 20,000 USD cu rata dobînzii de </t>
    </r>
    <r>
      <rPr>
        <b/>
        <sz val="16"/>
        <color rgb="FFC00000"/>
        <rFont val="Arial"/>
        <family val="2"/>
      </rPr>
      <t xml:space="preserve">6.43% </t>
    </r>
    <r>
      <rPr>
        <b/>
        <sz val="16"/>
        <rFont val="Arial"/>
        <family val="2"/>
      </rPr>
      <t xml:space="preserve">și comision de acordare </t>
    </r>
    <r>
      <rPr>
        <b/>
        <sz val="16"/>
        <color rgb="FFC00000"/>
        <rFont val="Arial"/>
        <family val="2"/>
      </rPr>
      <t>1.5%</t>
    </r>
    <r>
      <rPr>
        <b/>
        <sz val="16"/>
        <rFont val="Arial"/>
        <family val="2"/>
      </rPr>
      <t xml:space="preserve"> pe un termen de 60 luni.
</t>
    </r>
    <r>
      <rPr>
        <b/>
        <sz val="16"/>
        <color rgb="FFC00000"/>
        <rFont val="Arial"/>
        <family val="2"/>
      </rPr>
      <t xml:space="preserve">7.42% </t>
    </r>
    <r>
      <rPr>
        <b/>
        <sz val="16"/>
        <rFont val="Arial"/>
        <family val="2"/>
      </rPr>
      <t xml:space="preserve">
DAE a fost calculată reieșind din suma creditului de 20,000 EUR cu rata dobînzii de </t>
    </r>
    <r>
      <rPr>
        <b/>
        <sz val="16"/>
        <color rgb="FFC00000"/>
        <rFont val="Arial"/>
        <family val="2"/>
      </rPr>
      <t>6.25%</t>
    </r>
    <r>
      <rPr>
        <b/>
        <sz val="16"/>
        <rFont val="Arial"/>
        <family val="2"/>
      </rPr>
      <t xml:space="preserve"> și comision de acordare </t>
    </r>
    <r>
      <rPr>
        <b/>
        <sz val="16"/>
        <color rgb="FFC00000"/>
        <rFont val="Arial"/>
        <family val="2"/>
      </rPr>
      <t>1.5%</t>
    </r>
    <r>
      <rPr>
        <b/>
        <sz val="16"/>
        <rFont val="Arial"/>
        <family val="2"/>
      </rPr>
      <t xml:space="preserve"> pe un termen de 60 luni.</t>
    </r>
  </si>
  <si>
    <r>
      <rPr>
        <b/>
        <sz val="16"/>
        <color rgb="FFC00000"/>
        <rFont val="Arial"/>
        <family val="2"/>
      </rPr>
      <t xml:space="preserve">15.20% </t>
    </r>
    <r>
      <rPr>
        <b/>
        <sz val="16"/>
        <rFont val="Arial"/>
        <family val="2"/>
        <charset val="204"/>
      </rPr>
      <t xml:space="preserve">
DAE a fost calculată reieșind din suma creditului de 100,000 MDLcu rata dobînzii de </t>
    </r>
    <r>
      <rPr>
        <b/>
        <sz val="16"/>
        <color rgb="FFC00000"/>
        <rFont val="Arial"/>
        <family val="2"/>
      </rPr>
      <t>14.00%</t>
    </r>
    <r>
      <rPr>
        <b/>
        <sz val="16"/>
        <rFont val="Arial"/>
        <family val="2"/>
        <charset val="204"/>
      </rPr>
      <t xml:space="preserve"> pe un termen de 12 luni.</t>
    </r>
  </si>
  <si>
    <t xml:space="preserve">Informaţie privind condiţiile de acordare a creditelor pentru persoane fizice de către BC ProCredit Bank SA </t>
  </si>
  <si>
    <t>Lista de preturi a fost aprobată prin decizia Comitetului de Active şi Pasive al B.C. ProCredit Bank S.A. din 11.05.2022</t>
  </si>
  <si>
    <t>MDL: 8.14% + 2.98% (AIR 6M MDL) = 11.12%</t>
  </si>
  <si>
    <t>MDL: 7.89% +  2.98% (AIR 6M MDL) = 10.87%</t>
  </si>
  <si>
    <t>MDL: 9.39% +  2.98% (AIR 6M MDL) = 12.37%</t>
  </si>
  <si>
    <t>MDL: 9.14% +  2.98% (AIR 6M MDL) = 12.12%</t>
  </si>
  <si>
    <t>USX: 4.23% + 0.95% (AIR 6M USD) = 5.18%</t>
  </si>
  <si>
    <t>USX: 3.98% + 0.95% (AIR 6M USD) = 4.93%</t>
  </si>
  <si>
    <t>USX: 5.73% + 0.95% (AIR 6M USD) = 6.68%</t>
  </si>
  <si>
    <t>USX: 5.48% + 0.95% (AIR 6M USD) = 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</si>
</sst>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sz val="16"/>
      <color rgb="FFC00000"/>
      <name val="Arial"/>
      <family val="2"/>
    </font>
    <font>
      <sz val="11"/>
      <color theme="1"/>
      <name val="Calibri"/>
      <family val="2"/>
      <charset val="204"/>
      <scheme val="minor"/>
    </font>
    <font>
      <b/>
      <u/>
      <sz val="16"/>
      <color theme="10"/>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21" fillId="0" borderId="0" applyFont="0" applyFill="0" applyBorder="0" applyAlignment="0" applyProtection="0"/>
  </cellStyleXfs>
  <cellXfs count="140">
    <xf numFmtId="0" fontId="0" fillId="0" borderId="0" xfId="0"/>
    <xf numFmtId="0" fontId="2" fillId="2" borderId="0" xfId="1" applyFont="1" applyFill="1"/>
    <xf numFmtId="0" fontId="3" fillId="3" borderId="8" xfId="1" applyFont="1" applyFill="1" applyBorder="1" applyAlignment="1">
      <alignment horizontal="left" vertical="center"/>
    </xf>
    <xf numFmtId="0" fontId="3" fillId="3" borderId="12" xfId="1" applyFont="1" applyFill="1" applyBorder="1" applyAlignment="1">
      <alignment horizontal="center" vertical="center" wrapText="1"/>
    </xf>
    <xf numFmtId="0" fontId="2" fillId="0" borderId="0" xfId="1" applyFont="1"/>
    <xf numFmtId="0" fontId="3" fillId="3" borderId="13" xfId="1" applyFont="1" applyFill="1" applyBorder="1" applyAlignment="1">
      <alignment horizontal="left" vertical="center" wrapText="1"/>
    </xf>
    <xf numFmtId="0" fontId="4" fillId="0" borderId="0" xfId="1" applyFont="1" applyFill="1"/>
    <xf numFmtId="0" fontId="3" fillId="3" borderId="26" xfId="1" applyFont="1" applyFill="1" applyBorder="1" applyAlignment="1">
      <alignment horizontal="left" vertical="center" wrapText="1"/>
    </xf>
    <xf numFmtId="0" fontId="3" fillId="3" borderId="17"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36"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4" fillId="0" borderId="0" xfId="1" applyFont="1"/>
    <xf numFmtId="0" fontId="3" fillId="3" borderId="21"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34" xfId="1" applyFont="1" applyFill="1" applyBorder="1" applyAlignment="1">
      <alignment horizontal="left" vertical="center" wrapText="1"/>
    </xf>
    <xf numFmtId="0" fontId="3" fillId="3" borderId="23" xfId="1" applyFont="1" applyFill="1" applyBorder="1" applyAlignment="1">
      <alignment horizontal="center" vertical="center" wrapText="1"/>
    </xf>
    <xf numFmtId="0" fontId="7" fillId="0" borderId="0" xfId="3"/>
    <xf numFmtId="0" fontId="12" fillId="4" borderId="41" xfId="1" applyFont="1" applyFill="1" applyBorder="1" applyAlignment="1">
      <alignment vertical="center" wrapText="1"/>
    </xf>
    <xf numFmtId="0" fontId="12" fillId="4" borderId="10" xfId="1" applyFont="1" applyFill="1" applyBorder="1" applyAlignment="1">
      <alignment vertical="center" wrapText="1"/>
    </xf>
    <xf numFmtId="0" fontId="3" fillId="0" borderId="50"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16" fillId="4" borderId="6" xfId="1" applyFont="1" applyFill="1" applyBorder="1" applyAlignment="1">
      <alignment horizontal="center" vertical="center" wrapText="1"/>
    </xf>
    <xf numFmtId="0" fontId="16" fillId="4" borderId="7"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33" xfId="1" applyFont="1" applyFill="1" applyBorder="1" applyAlignment="1">
      <alignment horizontal="center" vertical="center"/>
    </xf>
    <xf numFmtId="0" fontId="3" fillId="3" borderId="29" xfId="1" applyFont="1" applyFill="1" applyBorder="1" applyAlignment="1">
      <alignment horizontal="center" vertical="center" wrapText="1"/>
    </xf>
    <xf numFmtId="0" fontId="3" fillId="0" borderId="32" xfId="1" quotePrefix="1" applyFont="1" applyFill="1" applyBorder="1" applyAlignment="1">
      <alignment horizontal="center" vertical="center" wrapText="1"/>
    </xf>
    <xf numFmtId="0" fontId="12" fillId="4" borderId="12" xfId="1" applyFont="1" applyFill="1" applyBorder="1" applyAlignment="1">
      <alignment horizontal="center" vertical="center" wrapText="1"/>
    </xf>
    <xf numFmtId="0" fontId="12" fillId="4" borderId="21" xfId="1" applyFont="1" applyFill="1" applyBorder="1" applyAlignment="1">
      <alignment horizontal="center" vertical="center" wrapText="1"/>
    </xf>
    <xf numFmtId="0" fontId="12" fillId="4" borderId="26" xfId="1" applyFont="1" applyFill="1" applyBorder="1" applyAlignment="1">
      <alignment horizontal="center" vertical="center" wrapText="1"/>
    </xf>
    <xf numFmtId="0" fontId="13" fillId="4" borderId="41"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2" fillId="4" borderId="51" xfId="1" applyFont="1" applyFill="1" applyBorder="1" applyAlignment="1">
      <alignment horizontal="center" vertical="center" wrapText="1"/>
    </xf>
    <xf numFmtId="0" fontId="12" fillId="4" borderId="52" xfId="1" applyFont="1" applyFill="1" applyBorder="1" applyAlignment="1">
      <alignment horizontal="center" vertical="center" wrapText="1"/>
    </xf>
    <xf numFmtId="0" fontId="16" fillId="4" borderId="2" xfId="1" applyFont="1" applyFill="1" applyBorder="1" applyAlignment="1">
      <alignment horizontal="center" vertical="center" wrapText="1"/>
    </xf>
    <xf numFmtId="10" fontId="18" fillId="0" borderId="30" xfId="4" applyNumberFormat="1" applyFont="1" applyFill="1" applyBorder="1" applyAlignment="1">
      <alignment horizontal="center" vertical="center" wrapText="1"/>
    </xf>
    <xf numFmtId="10" fontId="18" fillId="0" borderId="9" xfId="4" applyNumberFormat="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7" fillId="4" borderId="0" xfId="3" applyFont="1" applyFill="1" applyBorder="1" applyAlignment="1">
      <alignment horizontal="center" vertical="center" wrapText="1"/>
    </xf>
    <xf numFmtId="0" fontId="12" fillId="4" borderId="0"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0" xfId="1" applyFont="1" applyFill="1" applyBorder="1" applyAlignment="1">
      <alignment horizontal="left" vertical="top" wrapText="1"/>
    </xf>
    <xf numFmtId="0" fontId="19" fillId="3" borderId="0"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3" fillId="3" borderId="32" xfId="1" applyFont="1" applyFill="1" applyBorder="1" applyAlignment="1">
      <alignment horizontal="left" vertical="center" wrapText="1"/>
    </xf>
    <xf numFmtId="0" fontId="3" fillId="3" borderId="19" xfId="1" applyFont="1" applyFill="1" applyBorder="1" applyAlignment="1">
      <alignment horizontal="left" vertical="center" wrapText="1"/>
    </xf>
    <xf numFmtId="0" fontId="3" fillId="3" borderId="22"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5" fillId="2" borderId="0" xfId="1" applyFont="1" applyFill="1" applyAlignment="1">
      <alignment horizontal="center" vertical="top"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2" fillId="3" borderId="34" xfId="1" applyFont="1" applyFill="1" applyBorder="1" applyAlignment="1">
      <alignment horizontal="center" vertical="center" wrapText="1"/>
    </xf>
    <xf numFmtId="0" fontId="12" fillId="3" borderId="27"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17"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2" fillId="4" borderId="41" xfId="1" applyFont="1" applyFill="1" applyBorder="1" applyAlignment="1">
      <alignment horizontal="center" vertical="center" wrapText="1"/>
    </xf>
    <xf numFmtId="0" fontId="12" fillId="4" borderId="10" xfId="1" applyFont="1" applyFill="1" applyBorder="1" applyAlignment="1">
      <alignment horizontal="center" vertical="center" wrapText="1"/>
    </xf>
    <xf numFmtId="0" fontId="12" fillId="4" borderId="29" xfId="1" applyFont="1" applyFill="1" applyBorder="1" applyAlignment="1">
      <alignment horizontal="center" vertical="center" wrapText="1"/>
    </xf>
    <xf numFmtId="0" fontId="12" fillId="4" borderId="31" xfId="1" applyFont="1" applyFill="1" applyBorder="1" applyAlignment="1">
      <alignment horizontal="center" vertical="center" wrapText="1"/>
    </xf>
    <xf numFmtId="0" fontId="12" fillId="4" borderId="32"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2" fillId="4" borderId="19" xfId="1" applyFont="1" applyFill="1" applyBorder="1" applyAlignment="1">
      <alignment horizontal="center" vertical="center" wrapText="1"/>
    </xf>
    <xf numFmtId="0" fontId="12" fillId="4" borderId="47" xfId="1" applyFont="1" applyFill="1" applyBorder="1" applyAlignment="1">
      <alignment horizontal="center" vertical="center" wrapText="1"/>
    </xf>
    <xf numFmtId="0" fontId="12" fillId="4" borderId="25"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43" xfId="1" applyFont="1" applyFill="1" applyBorder="1" applyAlignment="1">
      <alignment horizontal="center" vertical="top" wrapText="1"/>
    </xf>
    <xf numFmtId="0" fontId="3" fillId="3" borderId="44" xfId="1" applyFont="1" applyFill="1" applyBorder="1" applyAlignment="1">
      <alignment horizontal="center" vertical="top" wrapText="1"/>
    </xf>
    <xf numFmtId="0" fontId="3" fillId="3" borderId="45"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20"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19" xfId="2" applyFont="1" applyFill="1" applyBorder="1" applyAlignment="1">
      <alignment horizontal="center" vertical="center" wrapText="1"/>
    </xf>
    <xf numFmtId="9" fontId="3" fillId="3" borderId="20"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19" xfId="2" applyNumberFormat="1" applyFont="1" applyFill="1" applyBorder="1" applyAlignment="1">
      <alignment horizontal="center" vertical="center" wrapText="1"/>
    </xf>
    <xf numFmtId="9" fontId="3" fillId="3" borderId="46" xfId="2" applyNumberFormat="1" applyFont="1" applyFill="1" applyBorder="1" applyAlignment="1">
      <alignment horizontal="center" vertical="center" wrapText="1"/>
    </xf>
    <xf numFmtId="9" fontId="3" fillId="3" borderId="24" xfId="2" applyNumberFormat="1" applyFont="1" applyFill="1" applyBorder="1" applyAlignment="1">
      <alignment horizontal="center" vertical="center" wrapText="1"/>
    </xf>
    <xf numFmtId="9" fontId="3" fillId="3" borderId="25" xfId="2" applyNumberFormat="1" applyFont="1" applyFill="1" applyBorder="1" applyAlignment="1">
      <alignment horizontal="center" vertical="center" wrapText="1"/>
    </xf>
    <xf numFmtId="0" fontId="16" fillId="4" borderId="34" xfId="1" applyFont="1" applyFill="1" applyBorder="1" applyAlignment="1">
      <alignment horizontal="center" vertical="center" wrapText="1"/>
    </xf>
    <xf numFmtId="0" fontId="16" fillId="4" borderId="27"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19" xfId="1" applyFont="1" applyFill="1" applyBorder="1" applyAlignment="1">
      <alignment horizontal="center" vertical="top" wrapText="1"/>
    </xf>
    <xf numFmtId="0" fontId="3" fillId="3" borderId="22" xfId="1" applyFont="1" applyFill="1" applyBorder="1" applyAlignment="1">
      <alignment horizontal="center" vertical="top" wrapText="1"/>
    </xf>
    <xf numFmtId="0" fontId="3" fillId="3" borderId="25" xfId="1" applyFont="1" applyFill="1" applyBorder="1" applyAlignment="1">
      <alignment horizontal="left" vertical="center" wrapText="1"/>
    </xf>
    <xf numFmtId="0" fontId="3" fillId="3" borderId="37" xfId="1" applyFont="1" applyFill="1" applyBorder="1" applyAlignment="1">
      <alignment horizontal="left" vertical="center" wrapText="1"/>
    </xf>
    <xf numFmtId="0" fontId="11" fillId="0" borderId="0" xfId="3" applyFont="1" applyAlignment="1">
      <alignment horizontal="left"/>
    </xf>
    <xf numFmtId="0" fontId="13" fillId="0" borderId="0" xfId="0" applyFont="1" applyAlignment="1">
      <alignment horizontal="left"/>
    </xf>
    <xf numFmtId="0" fontId="3" fillId="3" borderId="38"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38" xfId="3" applyFill="1" applyBorder="1" applyAlignment="1">
      <alignment horizontal="center" vertical="center" wrapText="1"/>
    </xf>
    <xf numFmtId="0" fontId="10" fillId="0" borderId="47" xfId="1" quotePrefix="1" applyFont="1" applyFill="1" applyBorder="1" applyAlignment="1">
      <alignment horizontal="center" vertical="center" wrapText="1"/>
    </xf>
    <xf numFmtId="0" fontId="10" fillId="0" borderId="56" xfId="1" applyFont="1" applyFill="1" applyBorder="1" applyAlignment="1">
      <alignment horizontal="center" vertical="center" wrapText="1"/>
    </xf>
    <xf numFmtId="0" fontId="3" fillId="0" borderId="49" xfId="1" applyFont="1" applyFill="1" applyBorder="1" applyAlignment="1">
      <alignment horizontal="center" vertical="center" wrapText="1"/>
    </xf>
    <xf numFmtId="0" fontId="3" fillId="0" borderId="48" xfId="1" applyFont="1" applyFill="1" applyBorder="1" applyAlignment="1">
      <alignment horizontal="center" vertical="center" wrapText="1"/>
    </xf>
    <xf numFmtId="10" fontId="19" fillId="3" borderId="11" xfId="2" applyNumberFormat="1" applyFont="1" applyFill="1" applyBorder="1" applyAlignment="1">
      <alignment horizontal="center" vertical="center" wrapText="1"/>
    </xf>
    <xf numFmtId="10" fontId="19" fillId="3" borderId="10" xfId="2" applyNumberFormat="1" applyFont="1" applyFill="1" applyBorder="1" applyAlignment="1">
      <alignment horizontal="center" vertical="center" wrapText="1"/>
    </xf>
    <xf numFmtId="0" fontId="3" fillId="0" borderId="20" xfId="1" quotePrefix="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3" borderId="39" xfId="1" applyFont="1" applyFill="1" applyBorder="1" applyAlignment="1">
      <alignment horizontal="left" vertical="center" wrapText="1"/>
    </xf>
    <xf numFmtId="0" fontId="3" fillId="3" borderId="38"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12" fillId="0" borderId="47" xfId="1" quotePrefix="1" applyFont="1" applyFill="1" applyBorder="1" applyAlignment="1">
      <alignment horizontal="center" vertical="center" wrapText="1"/>
    </xf>
    <xf numFmtId="0" fontId="12" fillId="0" borderId="24" xfId="1" quotePrefix="1" applyFont="1" applyFill="1" applyBorder="1" applyAlignment="1">
      <alignment horizontal="center" vertical="center" wrapText="1"/>
    </xf>
    <xf numFmtId="0" fontId="12" fillId="0" borderId="56" xfId="1" quotePrefix="1" applyFont="1" applyFill="1" applyBorder="1" applyAlignment="1">
      <alignment horizontal="center" vertical="center" wrapText="1"/>
    </xf>
    <xf numFmtId="0" fontId="22" fillId="3" borderId="54" xfId="3" applyFont="1" applyFill="1" applyBorder="1" applyAlignment="1">
      <alignment horizontal="center" vertical="center" wrapText="1"/>
    </xf>
    <xf numFmtId="0" fontId="16" fillId="3" borderId="35"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38" xfId="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3656867</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tabSelected="1" view="pageBreakPreview" topLeftCell="B9" zoomScale="46" zoomScaleNormal="46" zoomScaleSheetLayoutView="46" zoomScalePageLayoutView="64" workbookViewId="0">
      <selection activeCell="E10" sqref="E10"/>
    </sheetView>
  </sheetViews>
  <sheetFormatPr defaultColWidth="9" defaultRowHeight="13.2" x14ac:dyDescent="0.25"/>
  <cols>
    <col min="1" max="1" width="58.44140625" style="15" customWidth="1"/>
    <col min="2" max="2" width="40.44140625" style="15" customWidth="1"/>
    <col min="3" max="3" width="34.5546875" style="15" customWidth="1"/>
    <col min="4" max="4" width="77.109375" style="15" customWidth="1"/>
    <col min="5" max="5" width="75.88671875" style="15" customWidth="1"/>
    <col min="6" max="6" width="72.44140625" style="15" customWidth="1"/>
    <col min="7" max="7" width="59.109375" style="15" customWidth="1"/>
    <col min="8" max="16384" width="9" style="15"/>
  </cols>
  <sheetData>
    <row r="1" spans="1:13" ht="17.399999999999999" x14ac:dyDescent="0.3">
      <c r="A1" s="1"/>
      <c r="B1" s="1"/>
      <c r="C1" s="1"/>
      <c r="D1" s="1"/>
      <c r="E1" s="1"/>
      <c r="F1" s="1"/>
      <c r="G1" s="1"/>
    </row>
    <row r="2" spans="1:13" ht="17.399999999999999" x14ac:dyDescent="0.3">
      <c r="A2" s="1"/>
      <c r="B2" s="1"/>
      <c r="C2" s="1"/>
      <c r="D2" s="1"/>
      <c r="E2" s="1"/>
      <c r="F2" s="1"/>
      <c r="G2" s="1"/>
    </row>
    <row r="3" spans="1:13" ht="30.75" customHeight="1" x14ac:dyDescent="0.3">
      <c r="A3" s="1"/>
      <c r="B3" s="1"/>
      <c r="C3" s="1"/>
      <c r="D3" s="1"/>
      <c r="E3" s="1"/>
      <c r="F3" s="1"/>
      <c r="G3" s="1"/>
    </row>
    <row r="4" spans="1:13" s="1" customFormat="1" ht="52.5" customHeight="1" x14ac:dyDescent="0.3">
      <c r="F4" s="65" t="s">
        <v>54</v>
      </c>
      <c r="G4" s="66"/>
    </row>
    <row r="5" spans="1:13" s="1" customFormat="1" ht="38.25" customHeight="1" thickBot="1" x14ac:dyDescent="0.35">
      <c r="A5" s="67" t="s">
        <v>95</v>
      </c>
      <c r="B5" s="67"/>
      <c r="C5" s="67"/>
      <c r="D5" s="67"/>
      <c r="E5" s="67"/>
      <c r="F5" s="67"/>
      <c r="G5" s="67"/>
    </row>
    <row r="6" spans="1:13" s="1" customFormat="1" ht="40.5" customHeight="1" thickBot="1" x14ac:dyDescent="0.35">
      <c r="A6" s="53" t="s">
        <v>53</v>
      </c>
      <c r="B6" s="68" t="s">
        <v>0</v>
      </c>
      <c r="C6" s="68"/>
      <c r="D6" s="68"/>
      <c r="E6" s="68"/>
      <c r="F6" s="68"/>
      <c r="G6" s="69"/>
    </row>
    <row r="7" spans="1:13" s="1" customFormat="1" ht="40.5" customHeight="1" thickBot="1" x14ac:dyDescent="0.35">
      <c r="A7" s="55"/>
      <c r="B7" s="70" t="s">
        <v>1</v>
      </c>
      <c r="C7" s="71"/>
      <c r="D7" s="30" t="s">
        <v>75</v>
      </c>
      <c r="E7" s="32" t="s">
        <v>2</v>
      </c>
      <c r="F7" s="33" t="s">
        <v>61</v>
      </c>
      <c r="G7" s="34" t="s">
        <v>74</v>
      </c>
    </row>
    <row r="8" spans="1:13" s="4" customFormat="1" ht="54" customHeight="1" x14ac:dyDescent="0.3">
      <c r="A8" s="2" t="s">
        <v>3</v>
      </c>
      <c r="B8" s="72" t="s">
        <v>4</v>
      </c>
      <c r="C8" s="73"/>
      <c r="D8" s="31" t="s">
        <v>5</v>
      </c>
      <c r="E8" s="25" t="s">
        <v>4</v>
      </c>
      <c r="F8" s="3" t="s">
        <v>4</v>
      </c>
      <c r="G8" s="35" t="s">
        <v>5</v>
      </c>
    </row>
    <row r="9" spans="1:13" s="6" customFormat="1" ht="169.95" customHeight="1" thickBot="1" x14ac:dyDescent="0.3">
      <c r="A9" s="5" t="s">
        <v>6</v>
      </c>
      <c r="B9" s="133" t="s">
        <v>77</v>
      </c>
      <c r="C9" s="134"/>
      <c r="D9" s="135"/>
      <c r="E9" s="121" t="s">
        <v>71</v>
      </c>
      <c r="F9" s="122" t="s">
        <v>72</v>
      </c>
      <c r="G9" s="36" t="s">
        <v>68</v>
      </c>
      <c r="L9" s="82"/>
      <c r="M9" s="83"/>
    </row>
    <row r="10" spans="1:13" s="6" customFormat="1" ht="34.5" customHeight="1" x14ac:dyDescent="0.25">
      <c r="A10" s="74" t="s">
        <v>82</v>
      </c>
      <c r="B10" s="77" t="s">
        <v>97</v>
      </c>
      <c r="C10" s="78"/>
      <c r="D10" s="37" t="s">
        <v>98</v>
      </c>
      <c r="E10" s="40" t="s">
        <v>99</v>
      </c>
      <c r="F10" s="41" t="s">
        <v>100</v>
      </c>
      <c r="G10" s="79" t="s">
        <v>86</v>
      </c>
    </row>
    <row r="11" spans="1:13" s="6" customFormat="1" ht="34.5" customHeight="1" x14ac:dyDescent="0.25">
      <c r="A11" s="75"/>
      <c r="B11" s="82" t="s">
        <v>101</v>
      </c>
      <c r="C11" s="83"/>
      <c r="D11" s="38" t="s">
        <v>102</v>
      </c>
      <c r="E11" s="42" t="s">
        <v>103</v>
      </c>
      <c r="F11" s="38" t="s">
        <v>104</v>
      </c>
      <c r="G11" s="80"/>
    </row>
    <row r="12" spans="1:13" s="6" customFormat="1" ht="34.5" customHeight="1" thickBot="1" x14ac:dyDescent="0.3">
      <c r="A12" s="75"/>
      <c r="B12" s="84" t="s">
        <v>83</v>
      </c>
      <c r="C12" s="85"/>
      <c r="D12" s="39" t="s">
        <v>85</v>
      </c>
      <c r="E12" s="43" t="s">
        <v>81</v>
      </c>
      <c r="F12" s="39" t="s">
        <v>84</v>
      </c>
      <c r="G12" s="81"/>
    </row>
    <row r="13" spans="1:13" s="6" customFormat="1" ht="34.5" customHeight="1" x14ac:dyDescent="0.25">
      <c r="A13" s="75"/>
      <c r="B13" s="136" t="str">
        <f>HYPERLINK(A43,"Rata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37"/>
      <c r="D13" s="137"/>
      <c r="E13" s="137"/>
      <c r="F13" s="137"/>
      <c r="G13" s="11" t="s">
        <v>76</v>
      </c>
      <c r="L13" s="22"/>
      <c r="M13" s="23"/>
    </row>
    <row r="14" spans="1:13" s="6" customFormat="1" ht="33" customHeight="1" x14ac:dyDescent="0.25">
      <c r="A14" s="75"/>
      <c r="B14" s="86" t="s">
        <v>7</v>
      </c>
      <c r="C14" s="87"/>
      <c r="D14" s="87"/>
      <c r="E14" s="87"/>
      <c r="F14" s="87"/>
      <c r="G14" s="88"/>
    </row>
    <row r="15" spans="1:13" s="6" customFormat="1" ht="87.75" customHeight="1" thickBot="1" x14ac:dyDescent="0.3">
      <c r="A15" s="76"/>
      <c r="B15" s="89" t="s">
        <v>8</v>
      </c>
      <c r="C15" s="90"/>
      <c r="D15" s="90"/>
      <c r="E15" s="90"/>
      <c r="F15" s="91"/>
      <c r="G15" s="7" t="s">
        <v>9</v>
      </c>
    </row>
    <row r="16" spans="1:13" s="6" customFormat="1" ht="169.8" customHeight="1" thickBot="1" x14ac:dyDescent="0.3">
      <c r="A16" s="129" t="s">
        <v>87</v>
      </c>
      <c r="B16" s="130"/>
      <c r="C16" s="130"/>
      <c r="D16" s="130"/>
      <c r="E16" s="130"/>
      <c r="F16" s="130"/>
      <c r="G16" s="131"/>
    </row>
    <row r="17" spans="1:7" s="6" customFormat="1" ht="97.5" customHeight="1" thickBot="1" x14ac:dyDescent="0.3">
      <c r="A17" s="10" t="s">
        <v>10</v>
      </c>
      <c r="B17" s="138" t="s">
        <v>78</v>
      </c>
      <c r="C17" s="139"/>
      <c r="D17" s="124"/>
      <c r="E17" s="123" t="s">
        <v>69</v>
      </c>
      <c r="F17" s="124"/>
      <c r="G17" s="24" t="s">
        <v>70</v>
      </c>
    </row>
    <row r="18" spans="1:7" s="6" customFormat="1" ht="46.5" customHeight="1" x14ac:dyDescent="0.25">
      <c r="A18" s="132" t="s">
        <v>11</v>
      </c>
      <c r="B18" s="25" t="s">
        <v>12</v>
      </c>
      <c r="C18" s="45">
        <v>7.4999999999999997E-3</v>
      </c>
      <c r="D18" s="46">
        <v>7.4999999999999997E-3</v>
      </c>
      <c r="E18" s="125">
        <v>1.4999999999999999E-2</v>
      </c>
      <c r="F18" s="126"/>
      <c r="G18" s="9">
        <v>0</v>
      </c>
    </row>
    <row r="19" spans="1:7" s="6" customFormat="1" ht="46.5" customHeight="1" x14ac:dyDescent="0.25">
      <c r="A19" s="60"/>
      <c r="B19" s="26" t="s">
        <v>13</v>
      </c>
      <c r="C19" s="102">
        <v>0</v>
      </c>
      <c r="D19" s="103"/>
      <c r="E19" s="103"/>
      <c r="F19" s="104"/>
      <c r="G19" s="96" t="s">
        <v>14</v>
      </c>
    </row>
    <row r="20" spans="1:7" s="6" customFormat="1" ht="46.5" customHeight="1" x14ac:dyDescent="0.25">
      <c r="A20" s="60"/>
      <c r="B20" s="26" t="s">
        <v>15</v>
      </c>
      <c r="C20" s="99" t="s">
        <v>79</v>
      </c>
      <c r="D20" s="100"/>
      <c r="E20" s="100"/>
      <c r="F20" s="101"/>
      <c r="G20" s="97"/>
    </row>
    <row r="21" spans="1:7" s="6" customFormat="1" ht="46.5" customHeight="1" x14ac:dyDescent="0.25">
      <c r="A21" s="60"/>
      <c r="B21" s="26" t="s">
        <v>16</v>
      </c>
      <c r="C21" s="102">
        <v>0.03</v>
      </c>
      <c r="D21" s="103"/>
      <c r="E21" s="103"/>
      <c r="F21" s="104"/>
      <c r="G21" s="97"/>
    </row>
    <row r="22" spans="1:7" s="6" customFormat="1" ht="46.5" customHeight="1" thickBot="1" x14ac:dyDescent="0.3">
      <c r="A22" s="61"/>
      <c r="B22" s="27" t="s">
        <v>17</v>
      </c>
      <c r="C22" s="105" t="s">
        <v>18</v>
      </c>
      <c r="D22" s="106"/>
      <c r="E22" s="106"/>
      <c r="F22" s="107"/>
      <c r="G22" s="98"/>
    </row>
    <row r="23" spans="1:7" s="6" customFormat="1" ht="406.8" customHeight="1" thickBot="1" x14ac:dyDescent="0.3">
      <c r="A23" s="10" t="s">
        <v>55</v>
      </c>
      <c r="B23" s="108" t="s">
        <v>91</v>
      </c>
      <c r="C23" s="109"/>
      <c r="D23" s="44" t="s">
        <v>92</v>
      </c>
      <c r="E23" s="28" t="s">
        <v>90</v>
      </c>
      <c r="F23" s="29" t="s">
        <v>93</v>
      </c>
      <c r="G23" s="47" t="s">
        <v>94</v>
      </c>
    </row>
    <row r="24" spans="1:7" s="6" customFormat="1" ht="56.25" customHeight="1" thickBot="1" x14ac:dyDescent="0.3">
      <c r="A24" s="8" t="s">
        <v>19</v>
      </c>
      <c r="B24" s="110" t="s">
        <v>20</v>
      </c>
      <c r="C24" s="110"/>
      <c r="D24" s="110"/>
      <c r="E24" s="110"/>
      <c r="F24" s="110"/>
      <c r="G24" s="11" t="s">
        <v>21</v>
      </c>
    </row>
    <row r="25" spans="1:7" s="6" customFormat="1" ht="156" customHeight="1" thickBot="1" x14ac:dyDescent="0.3">
      <c r="A25" s="10" t="s">
        <v>22</v>
      </c>
      <c r="B25" s="111" t="s">
        <v>23</v>
      </c>
      <c r="C25" s="112"/>
      <c r="D25" s="112"/>
      <c r="E25" s="112"/>
      <c r="F25" s="112"/>
      <c r="G25" s="16" t="s">
        <v>24</v>
      </c>
    </row>
    <row r="26" spans="1:7" s="4" customFormat="1" ht="103.2" customHeight="1" thickBot="1" x14ac:dyDescent="0.35">
      <c r="A26" s="10" t="s">
        <v>25</v>
      </c>
      <c r="B26" s="86" t="s">
        <v>26</v>
      </c>
      <c r="C26" s="87"/>
      <c r="D26" s="56"/>
      <c r="E26" s="127" t="s">
        <v>73</v>
      </c>
      <c r="F26" s="128"/>
      <c r="G26" s="12" t="s">
        <v>27</v>
      </c>
    </row>
    <row r="27" spans="1:7" s="4" customFormat="1" ht="141" customHeight="1" thickBot="1" x14ac:dyDescent="0.35">
      <c r="A27" s="19" t="s">
        <v>28</v>
      </c>
      <c r="B27" s="50" t="s">
        <v>62</v>
      </c>
      <c r="C27" s="50"/>
      <c r="D27" s="50"/>
      <c r="E27" s="50"/>
      <c r="F27" s="50"/>
      <c r="G27" s="20" t="s">
        <v>63</v>
      </c>
    </row>
    <row r="28" spans="1:7" s="4" customFormat="1" ht="39" customHeight="1" x14ac:dyDescent="0.3">
      <c r="A28" s="53" t="s">
        <v>29</v>
      </c>
      <c r="B28" s="95" t="s">
        <v>66</v>
      </c>
      <c r="C28" s="95"/>
      <c r="D28" s="95"/>
      <c r="E28" s="95"/>
      <c r="F28" s="95"/>
      <c r="G28" s="50" t="s">
        <v>32</v>
      </c>
    </row>
    <row r="29" spans="1:7" s="4" customFormat="1" ht="31.8" customHeight="1" x14ac:dyDescent="0.3">
      <c r="A29" s="54"/>
      <c r="B29" s="48" t="str">
        <f>HYPERLINK(A43,"• Schimbarea LIBOR/ EURIBOR/ AIR6M MDL/ AIR6M USD")</f>
        <v>• Schimbarea LIBOR/ EURIBOR/ AIR6M MDL/ AIR6M USD</v>
      </c>
      <c r="C29" s="49"/>
      <c r="D29" s="49"/>
      <c r="E29" s="49"/>
      <c r="F29" s="49"/>
      <c r="G29" s="50"/>
    </row>
    <row r="30" spans="1:7" s="6" customFormat="1" ht="79.95" customHeight="1" thickBot="1" x14ac:dyDescent="0.3">
      <c r="A30" s="55"/>
      <c r="B30" s="92" t="s">
        <v>67</v>
      </c>
      <c r="C30" s="93"/>
      <c r="D30" s="93"/>
      <c r="E30" s="93"/>
      <c r="F30" s="94"/>
      <c r="G30" s="50"/>
    </row>
    <row r="31" spans="1:7" s="6" customFormat="1" ht="149.25" customHeight="1" thickBot="1" x14ac:dyDescent="0.3">
      <c r="A31" s="10" t="s">
        <v>30</v>
      </c>
      <c r="B31" s="56" t="s">
        <v>31</v>
      </c>
      <c r="C31" s="50"/>
      <c r="D31" s="50"/>
      <c r="E31" s="50"/>
      <c r="F31" s="50"/>
      <c r="G31" s="12" t="s">
        <v>32</v>
      </c>
    </row>
    <row r="32" spans="1:7" s="6" customFormat="1" ht="120.75" customHeight="1" thickBot="1" x14ac:dyDescent="0.3">
      <c r="A32" s="10" t="s">
        <v>33</v>
      </c>
      <c r="B32" s="57" t="s">
        <v>34</v>
      </c>
      <c r="C32" s="57"/>
      <c r="D32" s="57"/>
      <c r="E32" s="57"/>
      <c r="F32" s="58"/>
      <c r="G32" s="13" t="s">
        <v>32</v>
      </c>
    </row>
    <row r="33" spans="1:7" s="6" customFormat="1" ht="30.75" customHeight="1" x14ac:dyDescent="0.25">
      <c r="A33" s="59" t="s">
        <v>35</v>
      </c>
      <c r="B33" s="62" t="s">
        <v>36</v>
      </c>
      <c r="C33" s="63"/>
      <c r="D33" s="63"/>
      <c r="E33" s="63"/>
      <c r="F33" s="63"/>
      <c r="G33" s="12" t="s">
        <v>37</v>
      </c>
    </row>
    <row r="34" spans="1:7" s="6" customFormat="1" ht="30.75" customHeight="1" x14ac:dyDescent="0.25">
      <c r="A34" s="60"/>
      <c r="B34" s="62" t="s">
        <v>38</v>
      </c>
      <c r="C34" s="63"/>
      <c r="D34" s="63"/>
      <c r="E34" s="63"/>
      <c r="F34" s="63"/>
      <c r="G34" s="12" t="s">
        <v>39</v>
      </c>
    </row>
    <row r="35" spans="1:7" s="6" customFormat="1" ht="30.75" customHeight="1" x14ac:dyDescent="0.25">
      <c r="A35" s="60"/>
      <c r="B35" s="62" t="s">
        <v>40</v>
      </c>
      <c r="C35" s="63"/>
      <c r="D35" s="63"/>
      <c r="E35" s="63"/>
      <c r="F35" s="63"/>
      <c r="G35" s="12" t="s">
        <v>41</v>
      </c>
    </row>
    <row r="36" spans="1:7" s="6" customFormat="1" ht="30.75" customHeight="1" x14ac:dyDescent="0.25">
      <c r="A36" s="60"/>
      <c r="B36" s="62" t="s">
        <v>42</v>
      </c>
      <c r="C36" s="63"/>
      <c r="D36" s="63"/>
      <c r="E36" s="63"/>
      <c r="F36" s="63"/>
      <c r="G36" s="12" t="s">
        <v>43</v>
      </c>
    </row>
    <row r="37" spans="1:7" s="6" customFormat="1" ht="30.75" customHeight="1" x14ac:dyDescent="0.25">
      <c r="A37" s="60"/>
      <c r="B37" s="62" t="s">
        <v>44</v>
      </c>
      <c r="C37" s="63"/>
      <c r="D37" s="63"/>
      <c r="E37" s="63"/>
      <c r="F37" s="63"/>
      <c r="G37" s="12" t="s">
        <v>45</v>
      </c>
    </row>
    <row r="38" spans="1:7" s="6" customFormat="1" ht="30.75" customHeight="1" x14ac:dyDescent="0.25">
      <c r="A38" s="60"/>
      <c r="B38" s="62" t="s">
        <v>46</v>
      </c>
      <c r="C38" s="63"/>
      <c r="D38" s="63"/>
      <c r="E38" s="63"/>
      <c r="F38" s="63"/>
      <c r="G38" s="12" t="s">
        <v>37</v>
      </c>
    </row>
    <row r="39" spans="1:7" s="6" customFormat="1" ht="30.75" customHeight="1" x14ac:dyDescent="0.25">
      <c r="A39" s="60"/>
      <c r="B39" s="62" t="s">
        <v>47</v>
      </c>
      <c r="C39" s="63"/>
      <c r="D39" s="63"/>
      <c r="E39" s="63"/>
      <c r="F39" s="63"/>
      <c r="G39" s="12" t="s">
        <v>48</v>
      </c>
    </row>
    <row r="40" spans="1:7" s="6" customFormat="1" ht="30.75" customHeight="1" x14ac:dyDescent="0.25">
      <c r="A40" s="60"/>
      <c r="B40" s="62" t="s">
        <v>49</v>
      </c>
      <c r="C40" s="63"/>
      <c r="D40" s="63"/>
      <c r="E40" s="63"/>
      <c r="F40" s="63"/>
      <c r="G40" s="12" t="s">
        <v>50</v>
      </c>
    </row>
    <row r="41" spans="1:7" s="6" customFormat="1" ht="30.75" customHeight="1" thickBot="1" x14ac:dyDescent="0.3">
      <c r="A41" s="61"/>
      <c r="B41" s="113" t="s">
        <v>51</v>
      </c>
      <c r="C41" s="114"/>
      <c r="D41" s="114"/>
      <c r="E41" s="114"/>
      <c r="F41" s="114"/>
      <c r="G41" s="14" t="s">
        <v>37</v>
      </c>
    </row>
    <row r="42" spans="1:7" s="6" customFormat="1" ht="30.75" hidden="1" customHeight="1" x14ac:dyDescent="0.25">
      <c r="A42" s="120" t="s">
        <v>65</v>
      </c>
      <c r="B42" s="120"/>
      <c r="C42" s="120"/>
      <c r="D42" s="120"/>
      <c r="E42" s="120"/>
      <c r="F42" s="120"/>
      <c r="G42" s="120"/>
    </row>
    <row r="43" spans="1:7" s="6" customFormat="1" ht="18" hidden="1" thickBot="1" x14ac:dyDescent="0.3">
      <c r="A43" s="118" t="s">
        <v>64</v>
      </c>
      <c r="B43" s="119"/>
      <c r="C43" s="119"/>
      <c r="D43" s="119"/>
      <c r="E43" s="119"/>
      <c r="F43" s="119"/>
      <c r="G43" s="119"/>
    </row>
    <row r="44" spans="1:7" s="6" customFormat="1" ht="30.75" customHeight="1" x14ac:dyDescent="0.25">
      <c r="A44" s="117"/>
      <c r="B44" s="117"/>
      <c r="C44" s="117"/>
      <c r="D44" s="117"/>
      <c r="E44" s="117"/>
      <c r="F44" s="117"/>
      <c r="G44" s="117"/>
    </row>
    <row r="45" spans="1:7" s="6" customFormat="1" ht="30.75" customHeight="1" x14ac:dyDescent="0.25">
      <c r="A45" s="51" t="s">
        <v>56</v>
      </c>
      <c r="B45" s="51"/>
      <c r="C45" s="51"/>
      <c r="D45" s="51"/>
      <c r="E45" s="51"/>
      <c r="F45" s="51"/>
      <c r="G45" s="51"/>
    </row>
    <row r="46" spans="1:7" s="6" customFormat="1" ht="30.75" customHeight="1" x14ac:dyDescent="0.25">
      <c r="A46" s="51"/>
      <c r="B46" s="51"/>
      <c r="C46" s="51"/>
      <c r="D46" s="51"/>
      <c r="E46" s="51"/>
      <c r="F46" s="51"/>
      <c r="G46" s="51"/>
    </row>
    <row r="47" spans="1:7" ht="20.25" customHeight="1" x14ac:dyDescent="0.25">
      <c r="A47" s="51" t="s">
        <v>96</v>
      </c>
      <c r="B47" s="51"/>
      <c r="C47" s="51"/>
      <c r="D47" s="51"/>
      <c r="E47" s="51"/>
      <c r="F47" s="51"/>
      <c r="G47" s="51"/>
    </row>
    <row r="48" spans="1:7" ht="17.25" customHeight="1" x14ac:dyDescent="0.3">
      <c r="A48" s="1"/>
      <c r="B48" s="1"/>
      <c r="C48" s="1"/>
      <c r="D48" s="1"/>
      <c r="E48" s="1"/>
      <c r="F48" s="1"/>
      <c r="G48" s="1"/>
    </row>
    <row r="49" spans="1:11" ht="26.25" customHeight="1" x14ac:dyDescent="0.3">
      <c r="A49" s="115" t="str">
        <f>HYPERLINK(A42,"Condițiile de acordare a creditelor")</f>
        <v>Condițiile de acordare a creditelor</v>
      </c>
      <c r="B49" s="116"/>
      <c r="C49" s="116"/>
      <c r="D49" s="116"/>
      <c r="E49" s="116"/>
      <c r="F49" s="1"/>
      <c r="G49" s="1"/>
    </row>
    <row r="50" spans="1:11" ht="26.25" customHeight="1" x14ac:dyDescent="0.3">
      <c r="A50" s="1" t="s">
        <v>57</v>
      </c>
      <c r="B50" s="1"/>
      <c r="C50" s="1"/>
      <c r="D50" s="1"/>
      <c r="E50" s="1"/>
      <c r="F50" s="1"/>
      <c r="G50" s="17" t="s">
        <v>59</v>
      </c>
      <c r="H50" s="17"/>
      <c r="I50" s="17"/>
      <c r="J50" s="17"/>
      <c r="K50" s="17"/>
    </row>
    <row r="51" spans="1:11" ht="20.25" customHeight="1" x14ac:dyDescent="0.25">
      <c r="A51" s="51" t="s">
        <v>80</v>
      </c>
      <c r="B51" s="51"/>
      <c r="C51" s="51"/>
      <c r="D51" s="51"/>
      <c r="E51" s="51"/>
      <c r="F51" s="51"/>
      <c r="G51" s="17"/>
      <c r="H51" s="17"/>
      <c r="I51" s="17"/>
      <c r="J51" s="17"/>
      <c r="K51" s="17"/>
    </row>
    <row r="52" spans="1:11" ht="15.6" customHeight="1" x14ac:dyDescent="0.3">
      <c r="A52" s="1"/>
      <c r="B52" s="15" t="s">
        <v>52</v>
      </c>
      <c r="C52" s="1"/>
      <c r="D52" s="1"/>
      <c r="E52" s="1"/>
      <c r="F52" s="1"/>
      <c r="G52" s="17"/>
      <c r="H52" s="17"/>
      <c r="I52" s="17"/>
      <c r="J52" s="17"/>
      <c r="K52" s="17"/>
    </row>
    <row r="53" spans="1:11" ht="27.75" customHeight="1" x14ac:dyDescent="0.25">
      <c r="A53" s="52" t="s">
        <v>88</v>
      </c>
      <c r="B53" s="52"/>
      <c r="C53" s="52"/>
      <c r="D53" s="52"/>
      <c r="E53" s="52"/>
      <c r="F53" s="52"/>
      <c r="G53" s="52" t="s">
        <v>58</v>
      </c>
    </row>
    <row r="54" spans="1:11" ht="9.75" customHeight="1" x14ac:dyDescent="0.25">
      <c r="A54" s="51"/>
      <c r="B54" s="51"/>
      <c r="C54" s="51"/>
      <c r="D54" s="51"/>
      <c r="E54" s="51"/>
      <c r="F54" s="51"/>
      <c r="G54" s="51"/>
    </row>
    <row r="55" spans="1:11" ht="39.75" customHeight="1" x14ac:dyDescent="0.25">
      <c r="A55" s="64" t="s">
        <v>89</v>
      </c>
      <c r="B55" s="64"/>
      <c r="C55" s="17"/>
      <c r="D55" s="17"/>
      <c r="E55" s="17"/>
      <c r="F55" s="17"/>
      <c r="G55" s="18" t="s">
        <v>60</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1">
    <mergeCell ref="L9:M9"/>
    <mergeCell ref="E9:F9"/>
    <mergeCell ref="E17:F17"/>
    <mergeCell ref="E18:F18"/>
    <mergeCell ref="E26:F26"/>
    <mergeCell ref="A16:G16"/>
    <mergeCell ref="A18:A22"/>
    <mergeCell ref="B9:D9"/>
    <mergeCell ref="B13:F13"/>
    <mergeCell ref="B17:D17"/>
    <mergeCell ref="B26:D26"/>
    <mergeCell ref="A45:G45"/>
    <mergeCell ref="A51:F51"/>
    <mergeCell ref="B40:F40"/>
    <mergeCell ref="B41:F41"/>
    <mergeCell ref="A49:E49"/>
    <mergeCell ref="A44:G44"/>
    <mergeCell ref="A46:G46"/>
    <mergeCell ref="A43:G43"/>
    <mergeCell ref="A42:G42"/>
    <mergeCell ref="B27:F27"/>
    <mergeCell ref="G19:G22"/>
    <mergeCell ref="C20:F20"/>
    <mergeCell ref="C21:F21"/>
    <mergeCell ref="C22:F22"/>
    <mergeCell ref="B23:C23"/>
    <mergeCell ref="C19:F19"/>
    <mergeCell ref="B24:F24"/>
    <mergeCell ref="B25:F25"/>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s>
  <hyperlinks>
    <hyperlink ref="A42" r:id="rId1" xr:uid="{A9600939-48B1-4FDD-A8ED-B26DFA3D7BFA}"/>
    <hyperlink ref="A43"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1" t="str">
        <f>HYPERLINK(A3,"Schimbarea LIBOR/EURIBOR/AIR6M")</f>
        <v>Schimbarea LIBOR/EURIBOR/AIR6M</v>
      </c>
    </row>
    <row r="3" spans="1:1" x14ac:dyDescent="0.3">
      <c r="A3" s="21" t="s">
        <v>64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2022-05-13T18:43:48Z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2022-05-13T18:43:48Z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6d6bf1d1-3d78-4cf4-b51a-5b1182df7deb</vt:lpwstr>
  </property>
  <property fmtid="{D5CDD505-2E9C-101B-9397-08002B2CF9AE}" pid="8" name="MSIP_Label_bf56d8f5-2c8d-4da4-8c07-2cb91e58c77e_ContentBits">
    <vt:lpwstr>1</vt:lpwstr>
  </property>
</Properties>
</file>